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0730" windowHeight="11760" activeTab="2"/>
  </bookViews>
  <sheets>
    <sheet name="5 класс" sheetId="6" r:id="rId1"/>
    <sheet name="6 класс" sheetId="3" r:id="rId2"/>
    <sheet name="7 класс" sheetId="4" r:id="rId3"/>
    <sheet name="8 класс" sheetId="5" r:id="rId4"/>
    <sheet name="9 класс" sheetId="7" r:id="rId5"/>
    <sheet name="Лист1" sheetId="8" r:id="rId6"/>
  </sheets>
  <calcPr calcId="114210"/>
</workbook>
</file>

<file path=xl/calcChain.xml><?xml version="1.0" encoding="utf-8"?>
<calcChain xmlns="http://schemas.openxmlformats.org/spreadsheetml/2006/main">
  <c r="C10" i="6"/>
  <c r="C11" i="3"/>
  <c r="C13" i="4"/>
  <c r="C14" i="5"/>
  <c r="C9" i="7"/>
  <c r="D9"/>
  <c r="D14" i="5"/>
  <c r="D13" i="4"/>
  <c r="D11" i="3"/>
  <c r="D10" i="6"/>
  <c r="K9" i="7"/>
  <c r="J9"/>
  <c r="I9"/>
  <c r="H9"/>
  <c r="G9"/>
  <c r="F9"/>
  <c r="E9"/>
  <c r="K10" i="6"/>
  <c r="J10"/>
  <c r="I10"/>
  <c r="H10"/>
  <c r="G10"/>
  <c r="F10"/>
  <c r="E10"/>
  <c r="K14" i="5"/>
  <c r="J14"/>
  <c r="I14"/>
  <c r="H14"/>
  <c r="G14"/>
  <c r="F14"/>
  <c r="E14"/>
  <c r="K13" i="4"/>
  <c r="J13"/>
  <c r="I13"/>
  <c r="H13"/>
  <c r="G13"/>
  <c r="F13"/>
  <c r="E13"/>
  <c r="H11" i="3"/>
  <c r="I11"/>
  <c r="G11"/>
  <c r="F11"/>
  <c r="K11"/>
  <c r="J11"/>
  <c r="E11"/>
</calcChain>
</file>

<file path=xl/sharedStrings.xml><?xml version="1.0" encoding="utf-8"?>
<sst xmlns="http://schemas.openxmlformats.org/spreadsheetml/2006/main" count="170" uniqueCount="88">
  <si>
    <t>№</t>
  </si>
  <si>
    <t>План</t>
  </si>
  <si>
    <t>Факт</t>
  </si>
  <si>
    <t>Итого</t>
  </si>
  <si>
    <t xml:space="preserve">Подтвердили </t>
  </si>
  <si>
    <t xml:space="preserve">Понизили </t>
  </si>
  <si>
    <t xml:space="preserve">Повысили </t>
  </si>
  <si>
    <r>
      <t xml:space="preserve">Количество привлечённых </t>
    </r>
    <r>
      <rPr>
        <b/>
        <sz val="12"/>
        <color indexed="8"/>
        <rFont val="Times New Roman"/>
        <family val="1"/>
        <charset val="204"/>
      </rPr>
      <t>наблюдателей за процедурой проведения ВПР/проверки ВПР в текущем учебном году (чел.)</t>
    </r>
  </si>
  <si>
    <r>
      <t>Соотнесение результатов ВПР с текущей успеваемостью (чел.,</t>
    </r>
    <r>
      <rPr>
        <b/>
        <sz val="12"/>
        <rFont val="Times New Roman"/>
        <family val="1"/>
        <charset val="204"/>
      </rPr>
      <t xml:space="preserve"> в %)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</si>
  <si>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Средняя успеваемость по предмету на основе текущих оценок в </t>
    </r>
    <r>
      <rPr>
        <b/>
        <sz val="12"/>
        <rFont val="Times New Roman"/>
        <family val="1"/>
        <charset val="204"/>
      </rPr>
      <t xml:space="preserve">прошедшем </t>
    </r>
    <r>
      <rPr>
        <b/>
        <sz val="12"/>
        <color indexed="8"/>
        <rFont val="Times New Roman"/>
        <family val="1"/>
        <charset val="204"/>
      </rPr>
      <t>учебном году по пятибалльной шкале **</t>
    </r>
  </si>
  <si>
    <t>Общее количество обучающихся в классе</t>
  </si>
  <si>
    <t>****указать средний балл за выполнение ВПР  в предыдущем учебном году, при отсутствии результатов - пояснить</t>
  </si>
  <si>
    <r>
      <t xml:space="preserve">Результаты выполнения ВПР в </t>
    </r>
    <r>
      <rPr>
        <b/>
        <sz val="12"/>
        <rFont val="Times New Roman"/>
        <family val="1"/>
        <charset val="204"/>
      </rPr>
      <t>текущем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учебном году по предмету по пятибалльной шкале оценивания ***</t>
    </r>
  </si>
  <si>
    <t>Темы, требующие дополнительной проработки (процент выполнения заданий ниже 50%), в скобке указать номер а заданий</t>
  </si>
  <si>
    <t>Количество  обучающихся в классе, принявших участие в ВПР (чел., в %)</t>
  </si>
  <si>
    <t>история</t>
  </si>
  <si>
    <t>предмет</t>
  </si>
  <si>
    <t>Карта анализа результатов ВПР</t>
  </si>
  <si>
    <t>_______________________5________________(класс)</t>
  </si>
  <si>
    <t>русский язык</t>
  </si>
  <si>
    <t>математика</t>
  </si>
  <si>
    <t>________________6_______________________(класс)</t>
  </si>
  <si>
    <t>биология</t>
  </si>
  <si>
    <t>_____________________________7__________(класс)</t>
  </si>
  <si>
    <t>география</t>
  </si>
  <si>
    <t>обществознание</t>
  </si>
  <si>
    <t>___________________________8____________(класс)</t>
  </si>
  <si>
    <t>Карта анализа результатов ВПР в муниципалитет</t>
  </si>
  <si>
    <t>физика</t>
  </si>
  <si>
    <t>Карта анализов результатов ВПР и успеваемости обучающихся __9__классов в  2020-2021__учебном году</t>
  </si>
  <si>
    <t>_Муниципальное бюджетное общеобразовательное учреждение "Лицей № 5"</t>
  </si>
  <si>
    <t>Карта анализов результатов ВПР и успеваемости обучающихся __8__классов в 2020-2021_учебном году</t>
  </si>
  <si>
    <t>Муниципальное бюджетное общеобразовательное учреждение "Лицей  № 5"</t>
  </si>
  <si>
    <t>Карта анализов результатов ВПР и успеваемости обучающихся _7__классов в 2020-2021_учебном году</t>
  </si>
  <si>
    <t>Муниципальное бюджетное общеобразовательное учреждение "Лицей № 5"</t>
  </si>
  <si>
    <t>Карта анализов результатов ВПР и успеваемости обучающихся _6__классов в  2020-2021_учебном году</t>
  </si>
  <si>
    <t>Карта анализов результатов ВПР и успеваемости обучающихся  5_классов в  2020-2021_учебном году</t>
  </si>
  <si>
    <t>Муниципальное бюджетное общеобразовательное учреждение "Лицей № 5</t>
  </si>
  <si>
    <t>Директор                                                                                                                                                             /А.И. Зарипова/_</t>
  </si>
  <si>
    <t xml:space="preserve">Дата заполнения карты   «12_»_ноября_2020_г. </t>
  </si>
  <si>
    <t>Школьный координатор ВПР:                                                                                                     /А.Р.Ахметова/</t>
  </si>
  <si>
    <t>Директор                                                                                                                                         /А.И. Зарипова/</t>
  </si>
  <si>
    <t xml:space="preserve">Дата заполнения карты   «12»ноября__2020_г. </t>
  </si>
  <si>
    <t>** указать среднюю успеваемость в _7__классах--4 балла</t>
  </si>
  <si>
    <t>Директор                                                                                                                                            /А.И. Зарипова/</t>
  </si>
  <si>
    <t>Школьный координатор ВПР:                                                                                                     /А.Р. Ахметова/</t>
  </si>
  <si>
    <t xml:space="preserve">Дата заполнения карты   «12_»ноября_2020г. </t>
  </si>
  <si>
    <t>Директор                                                                                                                                             /А.И. Зарипова/</t>
  </si>
  <si>
    <t>Школьный координатор ВПР:                                                                                                        /А.Р. Ахметова/</t>
  </si>
  <si>
    <t xml:space="preserve">Дата заполнения карты   «12»ноября_2020_г. </t>
  </si>
  <si>
    <t>______________9___________(класс)</t>
  </si>
  <si>
    <t>Директор                                                                                                                                                /А.И. Зарипова/</t>
  </si>
  <si>
    <t>Школьный  координатор ВПР:                                                                                                  /А.Р.Ахметова/</t>
  </si>
  <si>
    <t xml:space="preserve">Дата заполнения карты   «__12_»_ноября__2020__г. </t>
  </si>
  <si>
    <t>Школьный координатор ВПР:                                                                                                              /А.Р. Ахметова/</t>
  </si>
  <si>
    <r>
      <t xml:space="preserve">** указать среднюю успеваемость в __5__классах - </t>
    </r>
    <r>
      <rPr>
        <b/>
        <sz val="11"/>
        <color indexed="8"/>
        <rFont val="Calibri"/>
        <family val="2"/>
        <charset val="204"/>
      </rPr>
      <t>4 балла</t>
    </r>
  </si>
  <si>
    <r>
      <t>*** указать средний балл за выполнение ВПР в текущем учебном году в _5_классах -</t>
    </r>
    <r>
      <rPr>
        <b/>
        <sz val="11"/>
        <color indexed="8"/>
        <rFont val="Calibri"/>
        <family val="2"/>
        <charset val="204"/>
      </rPr>
      <t>4 балла</t>
    </r>
  </si>
  <si>
    <r>
      <t>****указать средний балл за выполнение ВПР  в предыдущем учебном году, при отсутствии результатов - пояснить -</t>
    </r>
    <r>
      <rPr>
        <b/>
        <sz val="11"/>
        <color indexed="8"/>
        <rFont val="Calibri"/>
        <family val="2"/>
        <charset val="204"/>
      </rPr>
      <t xml:space="preserve"> в предыдущем году ВПР в 4 классах из-за </t>
    </r>
    <r>
      <rPr>
        <sz val="11"/>
        <color theme="1"/>
        <rFont val="Calibri"/>
        <family val="2"/>
        <scheme val="minor"/>
      </rPr>
      <t xml:space="preserve">пандемии </t>
    </r>
    <r>
      <rPr>
        <b/>
        <sz val="11"/>
        <color indexed="8"/>
        <rFont val="Calibri"/>
        <family val="2"/>
        <charset val="204"/>
      </rPr>
      <t xml:space="preserve">коронавирусной инфекции не было </t>
    </r>
  </si>
  <si>
    <r>
      <t xml:space="preserve">** указать среднюю успеваемость в __6___классах </t>
    </r>
    <r>
      <rPr>
        <b/>
        <sz val="11"/>
        <color indexed="8"/>
        <rFont val="Calibri"/>
        <family val="2"/>
        <charset val="204"/>
      </rPr>
      <t>--4 балла</t>
    </r>
  </si>
  <si>
    <r>
      <t>*** указать средний балл за выполнение ВПР в текущем учебном году в _6__классах--4</t>
    </r>
    <r>
      <rPr>
        <b/>
        <sz val="11"/>
        <color indexed="8"/>
        <rFont val="Calibri"/>
        <family val="2"/>
        <charset val="204"/>
      </rPr>
      <t xml:space="preserve"> балла</t>
    </r>
  </si>
  <si>
    <r>
      <t xml:space="preserve">****указать средний балл за выполнение ВПР  в предыдущем учебном году, при отсутствии результатов - пояснить. </t>
    </r>
    <r>
      <rPr>
        <b/>
        <sz val="11"/>
        <color indexed="8"/>
        <rFont val="Calibri"/>
        <family val="2"/>
        <charset val="204"/>
      </rPr>
      <t>В предыдущем учебном году  ВПР из-за пандемии коронавирусной инфекции не было</t>
    </r>
  </si>
  <si>
    <r>
      <t>*** указать средний балл за выполнение ВПР в текущем учебном году в _7__классах--4</t>
    </r>
    <r>
      <rPr>
        <b/>
        <sz val="11"/>
        <color indexed="8"/>
        <rFont val="Calibri"/>
        <family val="2"/>
        <charset val="204"/>
      </rPr>
      <t xml:space="preserve"> балла</t>
    </r>
  </si>
  <si>
    <r>
      <t>** указать среднюю успеваемость в 8__классах--</t>
    </r>
    <r>
      <rPr>
        <b/>
        <sz val="11"/>
        <color indexed="8"/>
        <rFont val="Calibri"/>
        <family val="2"/>
        <charset val="204"/>
      </rPr>
      <t>4 балла</t>
    </r>
  </si>
  <si>
    <r>
      <t>*** указать средний балл за выполнение ВПР в текущем учебном году в 8_классах--</t>
    </r>
    <r>
      <rPr>
        <b/>
        <sz val="11"/>
        <color indexed="8"/>
        <rFont val="Calibri"/>
        <family val="2"/>
        <charset val="204"/>
      </rPr>
      <t>4 балла</t>
    </r>
  </si>
  <si>
    <r>
      <t>*** указать средний балл за выполнение ВПР в текущем учебном году в __9__классах--</t>
    </r>
    <r>
      <rPr>
        <b/>
        <sz val="11"/>
        <color indexed="8"/>
        <rFont val="Calibri"/>
        <family val="2"/>
        <charset val="204"/>
      </rPr>
      <t>5 баллов</t>
    </r>
  </si>
  <si>
    <r>
      <t>** указать среднюю успеваемость в _9__классах--</t>
    </r>
    <r>
      <rPr>
        <b/>
        <sz val="11"/>
        <color indexed="8"/>
        <rFont val="Calibri"/>
        <family val="2"/>
        <charset val="204"/>
      </rPr>
      <t>5 баллов</t>
    </r>
  </si>
  <si>
    <t>Русско-польская война. Внутренняя политика России конца 16 века( задания № 4,8,11)</t>
  </si>
  <si>
    <t>Расчет массы и объема по его плотности( задания №7, 9,10,11)</t>
  </si>
  <si>
    <t>Рассказ  о юридич ответств в РФ с использованием 6 предложенных понятий( задания № 9 (1,2,3))</t>
  </si>
  <si>
    <t>Климатограммы             (задания №3,5)</t>
  </si>
  <si>
    <t>(Задачи на составление уравнения(Задания  №16)</t>
  </si>
  <si>
    <t>Языковые разборы слов(Задания  №3(1,2,3)</t>
  </si>
  <si>
    <t>Задание-задача на выявление взаимосвязи сфер общественной жизни(Задание №6)</t>
  </si>
  <si>
    <t>Отделы растений. Органы растения.(Задания  №1(2),10)</t>
  </si>
  <si>
    <t>Пунктуация(Задание№7)</t>
  </si>
  <si>
    <t>Задание №10</t>
  </si>
  <si>
    <t>Составление краткого сообщения о налогах, используя приведенные понятия(Задание №10)</t>
  </si>
  <si>
    <t>Географические координаты(Задание №2(1)К1, 2(2)К2)</t>
  </si>
  <si>
    <t>Комбинаторика(Задание №13)</t>
  </si>
  <si>
    <t>Остаток на деления(Задание №18,19)</t>
  </si>
  <si>
    <t>Борьба Руси с нашествием с северо -запада.(Задание №7)</t>
  </si>
  <si>
    <t>Употребление фразеологизмов(Задание №15)</t>
  </si>
  <si>
    <t xml:space="preserve">нет </t>
  </si>
  <si>
    <t>Гигиена(укрепление и сохранение здоровья человека)(Задание №5)</t>
  </si>
  <si>
    <t>Задачи на составление уравнений. Логические задачи(Задание №9,12)</t>
  </si>
  <si>
    <t>Прямая речь(задание № 5(2))</t>
  </si>
  <si>
    <t>Остаток от деления ( задание № 12,14)</t>
  </si>
  <si>
    <t>Клетка(Задание №3 (1,2,3))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</si>
</sst>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vertAlign val="subscript"/>
      <sz val="18"/>
      <color indexed="8"/>
      <name val="Times New Roman"/>
      <family val="1"/>
      <charset val="204"/>
    </font>
    <font>
      <b/>
      <vertAlign val="subscript"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opLeftCell="E4" zoomScaleSheetLayoutView="100" workbookViewId="0">
      <selection activeCell="L14" sqref="L14"/>
    </sheetView>
  </sheetViews>
  <sheetFormatPr defaultRowHeight="15"/>
  <cols>
    <col min="1" max="1" width="4" style="4" customWidth="1"/>
    <col min="2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11.140625" style="4" customWidth="1"/>
    <col min="11" max="11" width="10.85546875" style="4" customWidth="1"/>
    <col min="12" max="12" width="39.42578125" style="4" customWidth="1"/>
    <col min="13" max="13" width="38.85546875" style="4" customWidth="1"/>
    <col min="14" max="14" width="33.140625" style="4" customWidth="1"/>
    <col min="15" max="16384" width="9.140625" style="4"/>
  </cols>
  <sheetData>
    <row r="1" spans="1:16" s="7" customFormat="1" ht="24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s="15" customFormat="1" ht="26.25" customHeight="1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6" s="15" customFormat="1" ht="27" customHeight="1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s="15" customFormat="1" ht="28.5" customHeight="1">
      <c r="A4" s="33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16" s="12" customFormat="1" ht="145.5" customHeight="1">
      <c r="A5" s="24" t="s">
        <v>0</v>
      </c>
      <c r="B5" s="22" t="s">
        <v>16</v>
      </c>
      <c r="C5" s="29" t="s">
        <v>10</v>
      </c>
      <c r="D5" s="22" t="s">
        <v>14</v>
      </c>
      <c r="E5" s="22" t="s">
        <v>9</v>
      </c>
      <c r="F5" s="22" t="s">
        <v>12</v>
      </c>
      <c r="G5" s="26" t="s">
        <v>8</v>
      </c>
      <c r="H5" s="26"/>
      <c r="I5" s="26"/>
      <c r="J5" s="27" t="s">
        <v>7</v>
      </c>
      <c r="K5" s="27"/>
      <c r="L5" s="27" t="s">
        <v>13</v>
      </c>
    </row>
    <row r="6" spans="1:16" s="12" customFormat="1" ht="87" customHeight="1">
      <c r="A6" s="24"/>
      <c r="B6" s="22"/>
      <c r="C6" s="30"/>
      <c r="D6" s="22"/>
      <c r="E6" s="22"/>
      <c r="F6" s="22"/>
      <c r="G6" s="13" t="s">
        <v>4</v>
      </c>
      <c r="H6" s="13" t="s">
        <v>5</v>
      </c>
      <c r="I6" s="13" t="s">
        <v>6</v>
      </c>
      <c r="J6" s="14" t="s">
        <v>1</v>
      </c>
      <c r="K6" s="14" t="s">
        <v>2</v>
      </c>
      <c r="L6" s="27"/>
    </row>
    <row r="7" spans="1:16" s="18" customFormat="1" ht="47.25" customHeight="1">
      <c r="A7" s="1">
        <v>1</v>
      </c>
      <c r="B7" s="1" t="s">
        <v>20</v>
      </c>
      <c r="C7" s="1">
        <v>217</v>
      </c>
      <c r="D7" s="2">
        <v>84.3</v>
      </c>
      <c r="E7" s="1">
        <v>4</v>
      </c>
      <c r="F7" s="1">
        <v>4</v>
      </c>
      <c r="G7" s="16">
        <v>84.2</v>
      </c>
      <c r="H7" s="16">
        <v>8.1999999999999993</v>
      </c>
      <c r="I7" s="16">
        <v>7.7</v>
      </c>
      <c r="J7" s="2">
        <v>1</v>
      </c>
      <c r="K7" s="2">
        <v>1</v>
      </c>
      <c r="L7" s="2" t="s">
        <v>84</v>
      </c>
    </row>
    <row r="8" spans="1:16" s="18" customFormat="1" ht="57" customHeight="1">
      <c r="A8" s="1">
        <v>2</v>
      </c>
      <c r="B8" s="1" t="s">
        <v>19</v>
      </c>
      <c r="C8" s="1">
        <v>217</v>
      </c>
      <c r="D8" s="2">
        <v>92.6</v>
      </c>
      <c r="E8" s="1">
        <v>4</v>
      </c>
      <c r="F8" s="1">
        <v>4</v>
      </c>
      <c r="G8" s="16">
        <v>64</v>
      </c>
      <c r="H8" s="16">
        <v>29.4</v>
      </c>
      <c r="I8" s="16">
        <v>5.5</v>
      </c>
      <c r="J8" s="2">
        <v>1</v>
      </c>
      <c r="K8" s="2">
        <v>1</v>
      </c>
      <c r="L8" s="2" t="s">
        <v>81</v>
      </c>
    </row>
    <row r="9" spans="1:16" s="18" customFormat="1" ht="55.5" customHeight="1">
      <c r="A9" s="1">
        <v>3</v>
      </c>
      <c r="B9" s="1" t="s">
        <v>22</v>
      </c>
      <c r="C9" s="1">
        <v>217</v>
      </c>
      <c r="D9" s="2">
        <v>87.6</v>
      </c>
      <c r="E9" s="1">
        <v>4</v>
      </c>
      <c r="F9" s="1">
        <v>4</v>
      </c>
      <c r="G9" s="16">
        <v>65.8</v>
      </c>
      <c r="H9" s="16">
        <v>27.4</v>
      </c>
      <c r="I9" s="16">
        <v>6.8</v>
      </c>
      <c r="J9" s="2">
        <v>1</v>
      </c>
      <c r="K9" s="2">
        <v>1</v>
      </c>
      <c r="L9" s="2" t="s">
        <v>83</v>
      </c>
    </row>
    <row r="10" spans="1:16" s="9" customFormat="1" ht="18.75">
      <c r="A10" s="20" t="s">
        <v>3</v>
      </c>
      <c r="B10" s="20"/>
      <c r="C10" s="17">
        <f>SUM(C7:C9)</f>
        <v>651</v>
      </c>
      <c r="D10" s="8">
        <f t="shared" ref="D10:I10" si="0">AVERAGE(D7:D9)</f>
        <v>88.166666666666671</v>
      </c>
      <c r="E10" s="8">
        <f t="shared" si="0"/>
        <v>4</v>
      </c>
      <c r="F10" s="8">
        <f t="shared" si="0"/>
        <v>4</v>
      </c>
      <c r="G10" s="8">
        <f t="shared" si="0"/>
        <v>71.333333333333329</v>
      </c>
      <c r="H10" s="8">
        <f t="shared" si="0"/>
        <v>21.666666666666668</v>
      </c>
      <c r="I10" s="8">
        <f t="shared" si="0"/>
        <v>6.666666666666667</v>
      </c>
      <c r="J10" s="8">
        <f>SUM(J7:J9)</f>
        <v>3</v>
      </c>
      <c r="K10" s="8">
        <f>SUM(K7:K9)</f>
        <v>3</v>
      </c>
      <c r="L10" s="8"/>
    </row>
    <row r="12" spans="1:16">
      <c r="B12" s="23" t="s">
        <v>55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6">
      <c r="B13" s="23" t="s">
        <v>56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6" s="18" customFormat="1" ht="36" customHeight="1">
      <c r="B14" s="21" t="s">
        <v>57</v>
      </c>
      <c r="C14" s="21"/>
      <c r="D14" s="21"/>
      <c r="E14" s="21"/>
      <c r="F14" s="21"/>
      <c r="G14" s="21"/>
      <c r="H14" s="21"/>
      <c r="I14" s="21"/>
      <c r="J14" s="21"/>
      <c r="K14" s="21"/>
    </row>
    <row r="16" spans="1:16" s="6" customFormat="1" ht="15.75">
      <c r="A16" s="11"/>
      <c r="B16" s="28" t="s">
        <v>38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1"/>
      <c r="N16" s="11"/>
      <c r="O16" s="11"/>
      <c r="P16" s="11"/>
    </row>
    <row r="17" spans="1:16" s="6" customFormat="1" ht="15.75">
      <c r="A17" s="11"/>
      <c r="B17" s="28" t="s">
        <v>54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1"/>
      <c r="N17" s="11"/>
      <c r="O17" s="11"/>
      <c r="P17" s="11"/>
    </row>
    <row r="18" spans="1:16" s="6" customFormat="1" ht="15.75">
      <c r="A18" s="11"/>
      <c r="B18" s="25" t="s">
        <v>39</v>
      </c>
      <c r="C18" s="25"/>
      <c r="D18" s="25"/>
      <c r="E18" s="25"/>
      <c r="F18" s="25"/>
      <c r="G18" s="25"/>
      <c r="H18" s="25"/>
      <c r="I18" s="25"/>
      <c r="J18" s="25"/>
      <c r="K18" s="25"/>
      <c r="L18" s="11"/>
      <c r="M18" s="11"/>
      <c r="N18" s="11"/>
      <c r="O18" s="11"/>
      <c r="P18" s="11"/>
    </row>
    <row r="19" spans="1:16">
      <c r="A19"/>
      <c r="B19"/>
      <c r="C19"/>
      <c r="D19"/>
      <c r="E19"/>
      <c r="F19"/>
      <c r="G19" s="10"/>
      <c r="H19"/>
      <c r="I19"/>
      <c r="J19"/>
      <c r="K19"/>
      <c r="L19"/>
      <c r="M19"/>
      <c r="N19"/>
      <c r="O19"/>
      <c r="P19"/>
    </row>
  </sheetData>
  <mergeCells count="20">
    <mergeCell ref="A1:M1"/>
    <mergeCell ref="A2:M2"/>
    <mergeCell ref="A3:M3"/>
    <mergeCell ref="A4:M4"/>
    <mergeCell ref="B18:K18"/>
    <mergeCell ref="G5:I5"/>
    <mergeCell ref="J5:K5"/>
    <mergeCell ref="B16:L16"/>
    <mergeCell ref="B17:L17"/>
    <mergeCell ref="D5:D6"/>
    <mergeCell ref="L5:L6"/>
    <mergeCell ref="C5:C6"/>
    <mergeCell ref="B13:K13"/>
    <mergeCell ref="B5:B6"/>
    <mergeCell ref="A10:B10"/>
    <mergeCell ref="B14:K14"/>
    <mergeCell ref="F5:F6"/>
    <mergeCell ref="E5:E6"/>
    <mergeCell ref="B12:K12"/>
    <mergeCell ref="A5:A6"/>
  </mergeCells>
  <phoneticPr fontId="0" type="noConversion"/>
  <pageMargins left="1.299212598425197" right="0.19685039370078741" top="0.6692913385826772" bottom="3.937007874015748E-2" header="0.19685039370078741" footer="0.19685039370078741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opLeftCell="A10" zoomScaleSheetLayoutView="100" workbookViewId="0">
      <selection activeCell="Q5" sqref="Q5"/>
    </sheetView>
  </sheetViews>
  <sheetFormatPr defaultRowHeight="15"/>
  <cols>
    <col min="1" max="1" width="4" style="4" customWidth="1"/>
    <col min="2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11.140625" style="4" customWidth="1"/>
    <col min="11" max="11" width="10.85546875" style="4" customWidth="1"/>
    <col min="12" max="12" width="37.7109375" style="4" customWidth="1"/>
    <col min="13" max="16384" width="9.140625" style="4"/>
  </cols>
  <sheetData>
    <row r="1" spans="1:12" s="7" customFormat="1" ht="24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5" customFormat="1" ht="26.25" customHeight="1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5" customFormat="1" ht="27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5" customFormat="1" ht="28.5" customHeight="1">
      <c r="A4" s="33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45.5" customHeight="1">
      <c r="A5" s="24" t="s">
        <v>0</v>
      </c>
      <c r="B5" s="22" t="s">
        <v>16</v>
      </c>
      <c r="C5" s="29" t="s">
        <v>10</v>
      </c>
      <c r="D5" s="22" t="s">
        <v>14</v>
      </c>
      <c r="E5" s="22" t="s">
        <v>9</v>
      </c>
      <c r="F5" s="22" t="s">
        <v>12</v>
      </c>
      <c r="G5" s="26" t="s">
        <v>8</v>
      </c>
      <c r="H5" s="26"/>
      <c r="I5" s="26"/>
      <c r="J5" s="27" t="s">
        <v>7</v>
      </c>
      <c r="K5" s="27"/>
      <c r="L5" s="27" t="s">
        <v>13</v>
      </c>
    </row>
    <row r="6" spans="1:12" s="12" customFormat="1" ht="87" customHeight="1">
      <c r="A6" s="24"/>
      <c r="B6" s="22"/>
      <c r="C6" s="30"/>
      <c r="D6" s="22"/>
      <c r="E6" s="22"/>
      <c r="F6" s="22"/>
      <c r="G6" s="13" t="s">
        <v>4</v>
      </c>
      <c r="H6" s="13" t="s">
        <v>5</v>
      </c>
      <c r="I6" s="13" t="s">
        <v>6</v>
      </c>
      <c r="J6" s="14" t="s">
        <v>1</v>
      </c>
      <c r="K6" s="14" t="s">
        <v>2</v>
      </c>
      <c r="L6" s="27"/>
    </row>
    <row r="7" spans="1:12" s="18" customFormat="1" ht="34.5" customHeight="1">
      <c r="A7" s="1">
        <v>1</v>
      </c>
      <c r="B7" s="1" t="s">
        <v>20</v>
      </c>
      <c r="C7" s="1">
        <v>194</v>
      </c>
      <c r="D7" s="2">
        <v>85.6</v>
      </c>
      <c r="E7" s="1">
        <v>4</v>
      </c>
      <c r="F7" s="1">
        <v>4</v>
      </c>
      <c r="G7" s="16">
        <v>58</v>
      </c>
      <c r="H7" s="16">
        <v>18.7</v>
      </c>
      <c r="I7" s="16">
        <v>23.5</v>
      </c>
      <c r="J7" s="2">
        <v>1</v>
      </c>
      <c r="K7" s="2">
        <v>1</v>
      </c>
      <c r="L7" s="2" t="s">
        <v>86</v>
      </c>
    </row>
    <row r="8" spans="1:12" ht="44.25" customHeight="1">
      <c r="A8" s="3">
        <v>2</v>
      </c>
      <c r="B8" s="1" t="s">
        <v>19</v>
      </c>
      <c r="C8" s="1">
        <v>194</v>
      </c>
      <c r="D8" s="2">
        <v>89.7</v>
      </c>
      <c r="E8" s="1">
        <v>4</v>
      </c>
      <c r="F8" s="1">
        <v>4</v>
      </c>
      <c r="G8" s="16">
        <v>75.3</v>
      </c>
      <c r="H8" s="16">
        <v>18.899999999999999</v>
      </c>
      <c r="I8" s="16">
        <v>5.7</v>
      </c>
      <c r="J8" s="5">
        <v>1</v>
      </c>
      <c r="K8" s="5">
        <v>1</v>
      </c>
      <c r="L8" s="5" t="s">
        <v>85</v>
      </c>
    </row>
    <row r="9" spans="1:12" ht="20.25" customHeight="1">
      <c r="A9" s="3">
        <v>3</v>
      </c>
      <c r="B9" s="1" t="s">
        <v>22</v>
      </c>
      <c r="C9" s="1">
        <v>194</v>
      </c>
      <c r="D9" s="2">
        <v>87.1</v>
      </c>
      <c r="E9" s="1">
        <v>4</v>
      </c>
      <c r="F9" s="1">
        <v>4</v>
      </c>
      <c r="G9" s="16">
        <v>79.3</v>
      </c>
      <c r="H9" s="16">
        <v>18.3</v>
      </c>
      <c r="I9" s="16">
        <v>2.4</v>
      </c>
      <c r="J9" s="5">
        <v>1</v>
      </c>
      <c r="K9" s="5">
        <v>1</v>
      </c>
      <c r="L9" s="5" t="s">
        <v>82</v>
      </c>
    </row>
    <row r="10" spans="1:12" ht="20.25" customHeight="1">
      <c r="A10" s="3">
        <v>4</v>
      </c>
      <c r="B10" s="1" t="s">
        <v>15</v>
      </c>
      <c r="C10" s="1">
        <v>194</v>
      </c>
      <c r="D10" s="2">
        <v>86.6</v>
      </c>
      <c r="E10" s="1">
        <v>4</v>
      </c>
      <c r="F10" s="1">
        <v>4</v>
      </c>
      <c r="G10" s="16">
        <v>76.3</v>
      </c>
      <c r="H10" s="16">
        <v>18.5</v>
      </c>
      <c r="I10" s="16">
        <v>4.8</v>
      </c>
      <c r="J10" s="5">
        <v>1</v>
      </c>
      <c r="K10" s="5">
        <v>1</v>
      </c>
      <c r="L10" s="5" t="s">
        <v>82</v>
      </c>
    </row>
    <row r="11" spans="1:12" s="9" customFormat="1" ht="18.75">
      <c r="A11" s="20" t="s">
        <v>3</v>
      </c>
      <c r="B11" s="20"/>
      <c r="C11" s="17">
        <f>SUM(C7:C10)</f>
        <v>776</v>
      </c>
      <c r="D11" s="8">
        <f t="shared" ref="D11:I11" si="0">AVERAGE(D7:D10)</f>
        <v>87.25</v>
      </c>
      <c r="E11" s="8">
        <f t="shared" si="0"/>
        <v>4</v>
      </c>
      <c r="F11" s="8">
        <f t="shared" si="0"/>
        <v>4</v>
      </c>
      <c r="G11" s="8">
        <f t="shared" si="0"/>
        <v>72.225000000000009</v>
      </c>
      <c r="H11" s="8">
        <f t="shared" si="0"/>
        <v>18.599999999999998</v>
      </c>
      <c r="I11" s="8">
        <f t="shared" si="0"/>
        <v>9.1</v>
      </c>
      <c r="J11" s="8">
        <f>SUM(J7:J10)</f>
        <v>4</v>
      </c>
      <c r="K11" s="8">
        <f>SUM(K7:K10)</f>
        <v>4</v>
      </c>
      <c r="L11" s="8"/>
    </row>
    <row r="13" spans="1:12">
      <c r="B13" s="23" t="s">
        <v>58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2">
      <c r="B14" s="23" t="s">
        <v>59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2" s="18" customFormat="1" ht="39" customHeight="1">
      <c r="B15" s="21" t="s">
        <v>60</v>
      </c>
      <c r="C15" s="21"/>
      <c r="D15" s="21"/>
      <c r="E15" s="21"/>
      <c r="F15" s="21"/>
      <c r="G15" s="21"/>
      <c r="H15" s="21"/>
      <c r="I15" s="21"/>
      <c r="J15" s="21"/>
      <c r="K15" s="21"/>
    </row>
    <row r="17" spans="1:14" s="6" customFormat="1" ht="15.75">
      <c r="A17" s="11"/>
      <c r="B17" s="28" t="s">
        <v>41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1"/>
      <c r="N17" s="11"/>
    </row>
    <row r="18" spans="1:14" s="6" customFormat="1" ht="15.75">
      <c r="A18" s="11"/>
      <c r="B18" s="28" t="s">
        <v>40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1"/>
      <c r="N18" s="11"/>
    </row>
    <row r="19" spans="1:14" s="6" customFormat="1" ht="15.75">
      <c r="A19" s="11"/>
      <c r="B19" s="25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11"/>
      <c r="M19" s="11"/>
      <c r="N19" s="11"/>
    </row>
    <row r="20" spans="1:14">
      <c r="A20"/>
      <c r="B20"/>
      <c r="C20"/>
      <c r="D20"/>
      <c r="E20"/>
      <c r="F20"/>
      <c r="G20" s="10"/>
      <c r="H20"/>
      <c r="I20"/>
      <c r="J20"/>
      <c r="K20"/>
      <c r="L20"/>
      <c r="M20"/>
      <c r="N20"/>
    </row>
  </sheetData>
  <mergeCells count="20">
    <mergeCell ref="J5:K5"/>
    <mergeCell ref="E5:E6"/>
    <mergeCell ref="F5:F6"/>
    <mergeCell ref="A1:L1"/>
    <mergeCell ref="A2:L2"/>
    <mergeCell ref="A3:L3"/>
    <mergeCell ref="L5:L6"/>
    <mergeCell ref="C5:C6"/>
    <mergeCell ref="A5:A6"/>
    <mergeCell ref="B5:B6"/>
    <mergeCell ref="D5:D6"/>
    <mergeCell ref="A4:L4"/>
    <mergeCell ref="G5:I5"/>
    <mergeCell ref="B19:K19"/>
    <mergeCell ref="B17:L17"/>
    <mergeCell ref="B18:L18"/>
    <mergeCell ref="A11:B11"/>
    <mergeCell ref="B13:K13"/>
    <mergeCell ref="B14:K14"/>
    <mergeCell ref="B15:K15"/>
  </mergeCells>
  <phoneticPr fontId="0" type="noConversion"/>
  <pageMargins left="1.299212598425197" right="0.19685039370078741" top="0.6692913385826772" bottom="3.937007874015748E-2" header="0.19685039370078741" footer="0.19685039370078741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D7" zoomScaleSheetLayoutView="100" workbookViewId="0">
      <selection activeCell="O13" sqref="O13"/>
    </sheetView>
  </sheetViews>
  <sheetFormatPr defaultRowHeight="15"/>
  <cols>
    <col min="1" max="1" width="4" style="4" customWidth="1"/>
    <col min="2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11.140625" style="4" customWidth="1"/>
    <col min="11" max="11" width="10.85546875" style="4" customWidth="1"/>
    <col min="12" max="12" width="42" style="4" customWidth="1"/>
    <col min="13" max="16384" width="9.140625" style="4"/>
  </cols>
  <sheetData>
    <row r="1" spans="1:12" s="7" customFormat="1" ht="24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5" customFormat="1" ht="26.2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5" customFormat="1" ht="27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15" customFormat="1" ht="28.5" customHeight="1">
      <c r="A4" s="33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45.5" customHeight="1">
      <c r="A5" s="24" t="s">
        <v>0</v>
      </c>
      <c r="B5" s="22" t="s">
        <v>16</v>
      </c>
      <c r="C5" s="29" t="s">
        <v>10</v>
      </c>
      <c r="D5" s="22" t="s">
        <v>14</v>
      </c>
      <c r="E5" s="22" t="s">
        <v>9</v>
      </c>
      <c r="F5" s="22" t="s">
        <v>12</v>
      </c>
      <c r="G5" s="26" t="s">
        <v>8</v>
      </c>
      <c r="H5" s="26"/>
      <c r="I5" s="26"/>
      <c r="J5" s="27" t="s">
        <v>7</v>
      </c>
      <c r="K5" s="27"/>
      <c r="L5" s="27" t="s">
        <v>13</v>
      </c>
    </row>
    <row r="6" spans="1:12" s="12" customFormat="1" ht="87" customHeight="1">
      <c r="A6" s="24"/>
      <c r="B6" s="22"/>
      <c r="C6" s="30"/>
      <c r="D6" s="22"/>
      <c r="E6" s="22"/>
      <c r="F6" s="22"/>
      <c r="G6" s="13" t="s">
        <v>4</v>
      </c>
      <c r="H6" s="13" t="s">
        <v>5</v>
      </c>
      <c r="I6" s="13" t="s">
        <v>6</v>
      </c>
      <c r="J6" s="14" t="s">
        <v>1</v>
      </c>
      <c r="K6" s="14" t="s">
        <v>2</v>
      </c>
      <c r="L6" s="27"/>
    </row>
    <row r="7" spans="1:12" ht="20.25" customHeight="1">
      <c r="A7" s="3">
        <v>1</v>
      </c>
      <c r="B7" s="1" t="s">
        <v>20</v>
      </c>
      <c r="C7" s="1">
        <v>184</v>
      </c>
      <c r="D7" s="2">
        <v>79.900000000000006</v>
      </c>
      <c r="E7" s="1">
        <v>4</v>
      </c>
      <c r="F7" s="1">
        <v>4</v>
      </c>
      <c r="G7" s="16">
        <v>74.8</v>
      </c>
      <c r="H7" s="16">
        <v>14.3</v>
      </c>
      <c r="I7" s="16">
        <v>10.9</v>
      </c>
      <c r="J7" s="5">
        <v>1</v>
      </c>
      <c r="K7" s="5">
        <v>1</v>
      </c>
      <c r="L7" s="5" t="s">
        <v>78</v>
      </c>
    </row>
    <row r="8" spans="1:12" ht="20.25" customHeight="1">
      <c r="A8" s="3">
        <v>2</v>
      </c>
      <c r="B8" s="1" t="s">
        <v>19</v>
      </c>
      <c r="C8" s="1">
        <v>184</v>
      </c>
      <c r="D8" s="2">
        <v>79.3</v>
      </c>
      <c r="E8" s="1">
        <v>4</v>
      </c>
      <c r="F8" s="1">
        <v>4</v>
      </c>
      <c r="G8" s="19">
        <v>115</v>
      </c>
      <c r="H8" s="19">
        <v>31</v>
      </c>
      <c r="I8" s="19">
        <v>0</v>
      </c>
      <c r="J8" s="5">
        <v>1</v>
      </c>
      <c r="K8" s="5">
        <v>1</v>
      </c>
      <c r="L8" s="5" t="s">
        <v>74</v>
      </c>
    </row>
    <row r="9" spans="1:12" ht="20.25" customHeight="1">
      <c r="A9" s="3">
        <v>3</v>
      </c>
      <c r="B9" s="1" t="s">
        <v>22</v>
      </c>
      <c r="C9" s="1">
        <v>184</v>
      </c>
      <c r="D9" s="2">
        <v>82.6</v>
      </c>
      <c r="E9" s="1">
        <v>4</v>
      </c>
      <c r="F9" s="1">
        <v>4</v>
      </c>
      <c r="G9" s="19">
        <v>105</v>
      </c>
      <c r="H9" s="19">
        <v>35</v>
      </c>
      <c r="I9" s="19">
        <v>12</v>
      </c>
      <c r="J9" s="5">
        <v>1</v>
      </c>
      <c r="K9" s="5">
        <v>1</v>
      </c>
      <c r="L9" s="5" t="s">
        <v>87</v>
      </c>
    </row>
    <row r="10" spans="1:12" s="18" customFormat="1" ht="54" customHeight="1">
      <c r="A10" s="1">
        <v>4</v>
      </c>
      <c r="B10" s="1" t="s">
        <v>24</v>
      </c>
      <c r="C10" s="1">
        <v>184</v>
      </c>
      <c r="D10" s="2">
        <v>83.7</v>
      </c>
      <c r="E10" s="1">
        <v>4</v>
      </c>
      <c r="F10" s="1">
        <v>4</v>
      </c>
      <c r="G10" s="19">
        <v>70</v>
      </c>
      <c r="H10" s="19">
        <v>24</v>
      </c>
      <c r="I10" s="19">
        <v>5.8</v>
      </c>
      <c r="J10" s="2">
        <v>1</v>
      </c>
      <c r="K10" s="2">
        <v>1</v>
      </c>
      <c r="L10" s="2" t="s">
        <v>77</v>
      </c>
    </row>
    <row r="11" spans="1:12" s="18" customFormat="1" ht="75.75" customHeight="1">
      <c r="A11" s="1">
        <v>5</v>
      </c>
      <c r="B11" s="1" t="s">
        <v>25</v>
      </c>
      <c r="C11" s="1">
        <v>184</v>
      </c>
      <c r="D11" s="2">
        <v>80.400000000000006</v>
      </c>
      <c r="E11" s="1">
        <v>4</v>
      </c>
      <c r="F11" s="1">
        <v>4</v>
      </c>
      <c r="G11" s="16">
        <v>72.900000000000006</v>
      </c>
      <c r="H11" s="16">
        <v>26.4</v>
      </c>
      <c r="I11" s="16">
        <v>0.8</v>
      </c>
      <c r="J11" s="2">
        <v>1</v>
      </c>
      <c r="K11" s="2">
        <v>1</v>
      </c>
      <c r="L11" s="2" t="s">
        <v>72</v>
      </c>
    </row>
    <row r="12" spans="1:12" s="18" customFormat="1" ht="56.25" customHeight="1">
      <c r="A12" s="1">
        <v>6</v>
      </c>
      <c r="B12" s="1" t="s">
        <v>15</v>
      </c>
      <c r="C12" s="1">
        <v>184</v>
      </c>
      <c r="D12" s="2">
        <v>87.5</v>
      </c>
      <c r="E12" s="1">
        <v>4</v>
      </c>
      <c r="F12" s="1">
        <v>4</v>
      </c>
      <c r="G12" s="16">
        <v>68.3</v>
      </c>
      <c r="H12" s="16">
        <v>25.5</v>
      </c>
      <c r="I12" s="16">
        <v>6.2</v>
      </c>
      <c r="J12" s="2">
        <v>1</v>
      </c>
      <c r="K12" s="2">
        <v>1</v>
      </c>
      <c r="L12" s="2" t="s">
        <v>80</v>
      </c>
    </row>
    <row r="13" spans="1:12" s="9" customFormat="1" ht="18.75">
      <c r="A13" s="20" t="s">
        <v>3</v>
      </c>
      <c r="B13" s="20"/>
      <c r="C13" s="17">
        <f>SUM(C7:C12)</f>
        <v>1104</v>
      </c>
      <c r="D13" s="8">
        <f t="shared" ref="D13:I13" si="0">AVERAGE(D7:D12)</f>
        <v>82.233333333333334</v>
      </c>
      <c r="E13" s="8">
        <f t="shared" si="0"/>
        <v>4</v>
      </c>
      <c r="F13" s="8">
        <f t="shared" si="0"/>
        <v>4</v>
      </c>
      <c r="G13" s="8">
        <f t="shared" si="0"/>
        <v>84.333333333333343</v>
      </c>
      <c r="H13" s="8">
        <f t="shared" si="0"/>
        <v>26.033333333333331</v>
      </c>
      <c r="I13" s="8">
        <f t="shared" si="0"/>
        <v>5.95</v>
      </c>
      <c r="J13" s="8">
        <f>SUM(J7:J12)</f>
        <v>6</v>
      </c>
      <c r="K13" s="8">
        <f>SUM(K7:K12)</f>
        <v>6</v>
      </c>
      <c r="L13" s="8"/>
    </row>
    <row r="15" spans="1:12">
      <c r="B15" s="36" t="s">
        <v>43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2">
      <c r="B16" s="23" t="s">
        <v>61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4">
      <c r="B17" s="23" t="s">
        <v>11</v>
      </c>
      <c r="C17" s="23"/>
      <c r="D17" s="23"/>
      <c r="E17" s="23"/>
      <c r="F17" s="23"/>
      <c r="G17" s="23"/>
      <c r="H17" s="23"/>
      <c r="I17" s="23"/>
      <c r="J17" s="23"/>
      <c r="K17" s="23"/>
    </row>
    <row r="19" spans="1:14" s="6" customFormat="1" ht="15.75">
      <c r="A19" s="11"/>
      <c r="B19" s="28" t="s">
        <v>44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1"/>
      <c r="N19" s="11"/>
    </row>
    <row r="20" spans="1:14" s="6" customFormat="1" ht="15.75">
      <c r="A20" s="11"/>
      <c r="B20" s="28" t="s">
        <v>45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1"/>
      <c r="N20" s="11"/>
    </row>
    <row r="21" spans="1:14" s="6" customFormat="1" ht="15.75">
      <c r="A21" s="11"/>
      <c r="B21" s="25" t="s">
        <v>46</v>
      </c>
      <c r="C21" s="25"/>
      <c r="D21" s="25"/>
      <c r="E21" s="25"/>
      <c r="F21" s="25"/>
      <c r="G21" s="25"/>
      <c r="H21" s="25"/>
      <c r="I21" s="25"/>
      <c r="J21" s="25"/>
      <c r="K21" s="25"/>
      <c r="L21" s="11"/>
      <c r="M21" s="11"/>
      <c r="N21" s="11"/>
    </row>
    <row r="22" spans="1:14">
      <c r="A22"/>
      <c r="B22"/>
      <c r="C22"/>
      <c r="D22"/>
      <c r="E22"/>
      <c r="F22"/>
      <c r="G22" s="10"/>
      <c r="H22"/>
      <c r="I22"/>
      <c r="J22"/>
      <c r="K22"/>
      <c r="L22"/>
      <c r="M22"/>
      <c r="N22"/>
    </row>
  </sheetData>
  <mergeCells count="20">
    <mergeCell ref="A1:L1"/>
    <mergeCell ref="A2:L2"/>
    <mergeCell ref="A3:L3"/>
    <mergeCell ref="A4:L4"/>
    <mergeCell ref="B21:K21"/>
    <mergeCell ref="G5:I5"/>
    <mergeCell ref="J5:K5"/>
    <mergeCell ref="B19:L19"/>
    <mergeCell ref="B20:L20"/>
    <mergeCell ref="D5:D6"/>
    <mergeCell ref="L5:L6"/>
    <mergeCell ref="C5:C6"/>
    <mergeCell ref="B16:K16"/>
    <mergeCell ref="B5:B6"/>
    <mergeCell ref="A13:B13"/>
    <mergeCell ref="B17:K17"/>
    <mergeCell ref="F5:F6"/>
    <mergeCell ref="E5:E6"/>
    <mergeCell ref="B15:K15"/>
    <mergeCell ref="A5:A6"/>
  </mergeCells>
  <phoneticPr fontId="0" type="noConversion"/>
  <pageMargins left="1.299212598425197" right="0.19685039370078741" top="0.6692913385826772" bottom="3.937007874015748E-2" header="0.19685039370078741" footer="0.19685039370078741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opLeftCell="A13" zoomScaleSheetLayoutView="100" workbookViewId="0">
      <selection activeCell="Q6" sqref="Q6"/>
    </sheetView>
  </sheetViews>
  <sheetFormatPr defaultRowHeight="15"/>
  <cols>
    <col min="1" max="1" width="4" style="4" customWidth="1"/>
    <col min="2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11.140625" style="4" customWidth="1"/>
    <col min="11" max="11" width="10.85546875" style="4" customWidth="1"/>
    <col min="12" max="12" width="35" style="4" customWidth="1"/>
    <col min="13" max="16384" width="9.140625" style="4"/>
  </cols>
  <sheetData>
    <row r="1" spans="1:12" s="7" customFormat="1" ht="24.75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5" customFormat="1" ht="26.25" customHeight="1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5" customFormat="1" ht="27" customHeight="1">
      <c r="A3" s="33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5" customFormat="1" ht="28.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45.5" customHeight="1">
      <c r="A5" s="24" t="s">
        <v>0</v>
      </c>
      <c r="B5" s="22" t="s">
        <v>16</v>
      </c>
      <c r="C5" s="29" t="s">
        <v>10</v>
      </c>
      <c r="D5" s="22" t="s">
        <v>14</v>
      </c>
      <c r="E5" s="22" t="s">
        <v>9</v>
      </c>
      <c r="F5" s="22" t="s">
        <v>12</v>
      </c>
      <c r="G5" s="26" t="s">
        <v>8</v>
      </c>
      <c r="H5" s="26"/>
      <c r="I5" s="26"/>
      <c r="J5" s="27" t="s">
        <v>7</v>
      </c>
      <c r="K5" s="27"/>
      <c r="L5" s="27" t="s">
        <v>13</v>
      </c>
    </row>
    <row r="6" spans="1:12" s="12" customFormat="1" ht="87" customHeight="1">
      <c r="A6" s="24"/>
      <c r="B6" s="22"/>
      <c r="C6" s="30"/>
      <c r="D6" s="22"/>
      <c r="E6" s="22"/>
      <c r="F6" s="22"/>
      <c r="G6" s="13" t="s">
        <v>4</v>
      </c>
      <c r="H6" s="13" t="s">
        <v>5</v>
      </c>
      <c r="I6" s="13" t="s">
        <v>6</v>
      </c>
      <c r="J6" s="14" t="s">
        <v>1</v>
      </c>
      <c r="K6" s="14" t="s">
        <v>2</v>
      </c>
      <c r="L6" s="27"/>
    </row>
    <row r="7" spans="1:12" s="18" customFormat="1" ht="39.75" customHeight="1">
      <c r="A7" s="1">
        <v>1</v>
      </c>
      <c r="B7" s="1" t="s">
        <v>20</v>
      </c>
      <c r="C7" s="1">
        <v>212</v>
      </c>
      <c r="D7" s="2">
        <v>83</v>
      </c>
      <c r="E7" s="1">
        <v>4</v>
      </c>
      <c r="F7" s="1">
        <v>4</v>
      </c>
      <c r="G7" s="16">
        <v>66.5</v>
      </c>
      <c r="H7" s="16">
        <v>15.9</v>
      </c>
      <c r="I7" s="16">
        <v>17.600000000000001</v>
      </c>
      <c r="J7" s="2">
        <v>1</v>
      </c>
      <c r="K7" s="2">
        <v>1</v>
      </c>
      <c r="L7" s="2" t="s">
        <v>70</v>
      </c>
    </row>
    <row r="8" spans="1:12" s="18" customFormat="1" ht="42.75" customHeight="1">
      <c r="A8" s="1">
        <v>2</v>
      </c>
      <c r="B8" s="1" t="s">
        <v>19</v>
      </c>
      <c r="C8" s="1">
        <v>212</v>
      </c>
      <c r="D8" s="2">
        <v>76.900000000000006</v>
      </c>
      <c r="E8" s="1">
        <v>4</v>
      </c>
      <c r="F8" s="1">
        <v>4</v>
      </c>
      <c r="G8" s="16">
        <v>80.400000000000006</v>
      </c>
      <c r="H8" s="16">
        <v>15.9</v>
      </c>
      <c r="I8" s="16">
        <v>2.8</v>
      </c>
      <c r="J8" s="2">
        <v>1</v>
      </c>
      <c r="K8" s="2">
        <v>1</v>
      </c>
      <c r="L8" s="2" t="s">
        <v>71</v>
      </c>
    </row>
    <row r="9" spans="1:12" s="18" customFormat="1" ht="51" customHeight="1">
      <c r="A9" s="1">
        <v>3</v>
      </c>
      <c r="B9" s="1" t="s">
        <v>22</v>
      </c>
      <c r="C9" s="1">
        <v>212</v>
      </c>
      <c r="D9" s="2">
        <v>81.099999999999994</v>
      </c>
      <c r="E9" s="1">
        <v>4</v>
      </c>
      <c r="F9" s="1">
        <v>4</v>
      </c>
      <c r="G9" s="16">
        <v>68.599999999999994</v>
      </c>
      <c r="H9" s="16">
        <v>27.3</v>
      </c>
      <c r="I9" s="16">
        <v>4.0999999999999996</v>
      </c>
      <c r="J9" s="2">
        <v>1</v>
      </c>
      <c r="K9" s="2">
        <v>1</v>
      </c>
      <c r="L9" s="2" t="s">
        <v>73</v>
      </c>
    </row>
    <row r="10" spans="1:12" s="18" customFormat="1" ht="39" customHeight="1">
      <c r="A10" s="1">
        <v>4</v>
      </c>
      <c r="B10" s="1" t="s">
        <v>24</v>
      </c>
      <c r="C10" s="1">
        <v>212</v>
      </c>
      <c r="D10" s="2">
        <v>85.4</v>
      </c>
      <c r="E10" s="1">
        <v>4</v>
      </c>
      <c r="F10" s="1">
        <v>4</v>
      </c>
      <c r="G10" s="16">
        <v>61.9</v>
      </c>
      <c r="H10" s="16">
        <v>27.6</v>
      </c>
      <c r="I10" s="16">
        <v>10.5</v>
      </c>
      <c r="J10" s="2">
        <v>1</v>
      </c>
      <c r="K10" s="2">
        <v>1</v>
      </c>
      <c r="L10" s="2" t="s">
        <v>69</v>
      </c>
    </row>
    <row r="11" spans="1:12" s="18" customFormat="1" ht="96" customHeight="1">
      <c r="A11" s="1">
        <v>5</v>
      </c>
      <c r="B11" s="1" t="s">
        <v>25</v>
      </c>
      <c r="C11" s="1">
        <v>212</v>
      </c>
      <c r="D11" s="2">
        <v>86.8</v>
      </c>
      <c r="E11" s="1">
        <v>4</v>
      </c>
      <c r="F11" s="1">
        <v>4</v>
      </c>
      <c r="G11" s="16">
        <v>125</v>
      </c>
      <c r="H11" s="16">
        <v>58</v>
      </c>
      <c r="I11" s="16">
        <v>0.5</v>
      </c>
      <c r="J11" s="2">
        <v>1</v>
      </c>
      <c r="K11" s="2">
        <v>1</v>
      </c>
      <c r="L11" s="2" t="s">
        <v>68</v>
      </c>
    </row>
    <row r="12" spans="1:12" s="18" customFormat="1" ht="68.25" customHeight="1">
      <c r="A12" s="1">
        <v>6</v>
      </c>
      <c r="B12" s="1" t="s">
        <v>15</v>
      </c>
      <c r="C12" s="1">
        <v>212</v>
      </c>
      <c r="D12" s="2">
        <v>84.4</v>
      </c>
      <c r="E12" s="1">
        <v>4</v>
      </c>
      <c r="F12" s="1">
        <v>4</v>
      </c>
      <c r="G12" s="16">
        <v>51.9</v>
      </c>
      <c r="H12" s="16">
        <v>30.7</v>
      </c>
      <c r="I12" s="16">
        <v>17.3</v>
      </c>
      <c r="J12" s="2">
        <v>1</v>
      </c>
      <c r="K12" s="2">
        <v>1</v>
      </c>
      <c r="L12" s="2" t="s">
        <v>66</v>
      </c>
    </row>
    <row r="13" spans="1:12" s="18" customFormat="1" ht="56.25" customHeight="1">
      <c r="A13" s="1">
        <v>7</v>
      </c>
      <c r="B13" s="1" t="s">
        <v>28</v>
      </c>
      <c r="C13" s="1">
        <v>212</v>
      </c>
      <c r="D13" s="2">
        <v>87.3</v>
      </c>
      <c r="E13" s="1">
        <v>4</v>
      </c>
      <c r="F13" s="1">
        <v>4</v>
      </c>
      <c r="G13" s="16">
        <v>54.1</v>
      </c>
      <c r="H13" s="16">
        <v>21.1</v>
      </c>
      <c r="I13" s="16">
        <v>24.9</v>
      </c>
      <c r="J13" s="2">
        <v>1</v>
      </c>
      <c r="K13" s="2">
        <v>1</v>
      </c>
      <c r="L13" s="2" t="s">
        <v>67</v>
      </c>
    </row>
    <row r="14" spans="1:12" s="9" customFormat="1" ht="18.75">
      <c r="A14" s="20" t="s">
        <v>3</v>
      </c>
      <c r="B14" s="20"/>
      <c r="C14" s="17">
        <f>SUM(C7:C13)</f>
        <v>1484</v>
      </c>
      <c r="D14" s="8">
        <f t="shared" ref="D14:I14" si="0">AVERAGE(D7:D13)</f>
        <v>83.55714285714285</v>
      </c>
      <c r="E14" s="8">
        <f t="shared" si="0"/>
        <v>4</v>
      </c>
      <c r="F14" s="8">
        <f t="shared" si="0"/>
        <v>4</v>
      </c>
      <c r="G14" s="8">
        <f t="shared" si="0"/>
        <v>72.628571428571419</v>
      </c>
      <c r="H14" s="8">
        <f t="shared" si="0"/>
        <v>28.071428571428566</v>
      </c>
      <c r="I14" s="8">
        <f t="shared" si="0"/>
        <v>11.099999999999998</v>
      </c>
      <c r="J14" s="8">
        <f>SUM(J7:J13)</f>
        <v>7</v>
      </c>
      <c r="K14" s="8">
        <f>SUM(K7:K13)</f>
        <v>7</v>
      </c>
      <c r="L14" s="8"/>
    </row>
    <row r="16" spans="1:12">
      <c r="B16" s="23" t="s">
        <v>62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4">
      <c r="B17" s="23" t="s">
        <v>63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4"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</row>
    <row r="20" spans="1:14" s="6" customFormat="1" ht="15.75">
      <c r="A20" s="11"/>
      <c r="B20" s="28" t="s">
        <v>47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1"/>
      <c r="N20" s="11"/>
    </row>
    <row r="21" spans="1:14" s="6" customFormat="1" ht="15.75">
      <c r="A21" s="11"/>
      <c r="B21" s="28" t="s">
        <v>48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1"/>
      <c r="N21" s="11"/>
    </row>
    <row r="22" spans="1:14" s="6" customFormat="1" ht="15.75">
      <c r="A22" s="11"/>
      <c r="B22" s="25" t="s">
        <v>49</v>
      </c>
      <c r="C22" s="25"/>
      <c r="D22" s="25"/>
      <c r="E22" s="25"/>
      <c r="F22" s="25"/>
      <c r="G22" s="25"/>
      <c r="H22" s="25"/>
      <c r="I22" s="25"/>
      <c r="J22" s="25"/>
      <c r="K22" s="25"/>
      <c r="L22" s="11"/>
      <c r="M22" s="11"/>
      <c r="N22" s="11"/>
    </row>
    <row r="23" spans="1:14">
      <c r="A23"/>
      <c r="B23"/>
      <c r="C23"/>
      <c r="D23"/>
      <c r="E23"/>
      <c r="F23"/>
      <c r="G23" s="10"/>
      <c r="H23"/>
      <c r="I23"/>
      <c r="J23"/>
      <c r="K23"/>
      <c r="L23"/>
      <c r="M23"/>
      <c r="N23"/>
    </row>
  </sheetData>
  <mergeCells count="20">
    <mergeCell ref="A1:L1"/>
    <mergeCell ref="A2:L2"/>
    <mergeCell ref="A3:L3"/>
    <mergeCell ref="A4:L4"/>
    <mergeCell ref="B22:K22"/>
    <mergeCell ref="G5:I5"/>
    <mergeCell ref="J5:K5"/>
    <mergeCell ref="B20:L20"/>
    <mergeCell ref="B21:L21"/>
    <mergeCell ref="D5:D6"/>
    <mergeCell ref="L5:L6"/>
    <mergeCell ref="C5:C6"/>
    <mergeCell ref="B17:K17"/>
    <mergeCell ref="B5:B6"/>
    <mergeCell ref="A14:B14"/>
    <mergeCell ref="B18:K18"/>
    <mergeCell ref="F5:F6"/>
    <mergeCell ref="E5:E6"/>
    <mergeCell ref="B16:K16"/>
    <mergeCell ref="A5:A6"/>
  </mergeCells>
  <phoneticPr fontId="0" type="noConversion"/>
  <pageMargins left="1.299212598425197" right="0.19685039370078741" top="0.6692913385826772" bottom="3.937007874015748E-2" header="0.19685039370078741" footer="0.19685039370078741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opLeftCell="A7" zoomScaleSheetLayoutView="100" workbookViewId="0">
      <selection activeCell="P5" sqref="P5"/>
    </sheetView>
  </sheetViews>
  <sheetFormatPr defaultRowHeight="15"/>
  <cols>
    <col min="1" max="1" width="4" style="4" customWidth="1"/>
    <col min="2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11.140625" style="4" customWidth="1"/>
    <col min="11" max="11" width="10.85546875" style="4" customWidth="1"/>
    <col min="12" max="12" width="37.28515625" style="4" customWidth="1"/>
    <col min="13" max="16384" width="9.140625" style="4"/>
  </cols>
  <sheetData>
    <row r="1" spans="1:14" s="7" customFormat="1" ht="24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s="15" customFormat="1" ht="26.2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s="15" customFormat="1" ht="27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s="15" customFormat="1" ht="28.5" customHeight="1">
      <c r="A4" s="33" t="s">
        <v>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s="12" customFormat="1" ht="145.5" customHeight="1">
      <c r="A5" s="24" t="s">
        <v>0</v>
      </c>
      <c r="B5" s="22" t="s">
        <v>16</v>
      </c>
      <c r="C5" s="29" t="s">
        <v>10</v>
      </c>
      <c r="D5" s="22" t="s">
        <v>14</v>
      </c>
      <c r="E5" s="22" t="s">
        <v>9</v>
      </c>
      <c r="F5" s="22" t="s">
        <v>12</v>
      </c>
      <c r="G5" s="26" t="s">
        <v>8</v>
      </c>
      <c r="H5" s="26"/>
      <c r="I5" s="26"/>
      <c r="J5" s="27" t="s">
        <v>7</v>
      </c>
      <c r="K5" s="27"/>
      <c r="L5" s="27" t="s">
        <v>13</v>
      </c>
    </row>
    <row r="6" spans="1:14" s="12" customFormat="1" ht="87" customHeight="1">
      <c r="A6" s="24"/>
      <c r="B6" s="22"/>
      <c r="C6" s="30"/>
      <c r="D6" s="22"/>
      <c r="E6" s="22"/>
      <c r="F6" s="22"/>
      <c r="G6" s="13" t="s">
        <v>4</v>
      </c>
      <c r="H6" s="13" t="s">
        <v>5</v>
      </c>
      <c r="I6" s="13" t="s">
        <v>6</v>
      </c>
      <c r="J6" s="14" t="s">
        <v>1</v>
      </c>
      <c r="K6" s="14" t="s">
        <v>2</v>
      </c>
      <c r="L6" s="27"/>
    </row>
    <row r="7" spans="1:14" s="18" customFormat="1" ht="42" customHeight="1">
      <c r="A7" s="1">
        <v>1</v>
      </c>
      <c r="B7" s="1" t="s">
        <v>20</v>
      </c>
      <c r="C7" s="1">
        <v>177</v>
      </c>
      <c r="D7" s="2">
        <v>83.6</v>
      </c>
      <c r="E7" s="1">
        <v>4</v>
      </c>
      <c r="F7" s="1">
        <v>4</v>
      </c>
      <c r="G7" s="16">
        <v>61.5</v>
      </c>
      <c r="H7" s="16">
        <v>23.6</v>
      </c>
      <c r="I7" s="16">
        <v>14.9</v>
      </c>
      <c r="J7" s="2">
        <v>1</v>
      </c>
      <c r="K7" s="2">
        <v>1</v>
      </c>
      <c r="L7" s="2" t="s">
        <v>79</v>
      </c>
    </row>
    <row r="8" spans="1:14" s="18" customFormat="1" ht="84.75" customHeight="1">
      <c r="A8" s="1">
        <v>5</v>
      </c>
      <c r="B8" s="1" t="s">
        <v>25</v>
      </c>
      <c r="C8" s="1">
        <v>26</v>
      </c>
      <c r="D8" s="2">
        <v>92.3</v>
      </c>
      <c r="E8" s="1">
        <v>5</v>
      </c>
      <c r="F8" s="1">
        <v>5</v>
      </c>
      <c r="G8" s="16">
        <v>75</v>
      </c>
      <c r="H8" s="16">
        <v>20.8</v>
      </c>
      <c r="I8" s="16">
        <v>4.2</v>
      </c>
      <c r="J8" s="2">
        <v>1</v>
      </c>
      <c r="K8" s="2" t="s">
        <v>75</v>
      </c>
      <c r="L8" s="2" t="s">
        <v>76</v>
      </c>
    </row>
    <row r="9" spans="1:14" s="9" customFormat="1" ht="18.75">
      <c r="A9" s="20" t="s">
        <v>3</v>
      </c>
      <c r="B9" s="20"/>
      <c r="C9" s="17">
        <f>SUM(C7:C8)</f>
        <v>203</v>
      </c>
      <c r="D9" s="8">
        <f t="shared" ref="D9:I9" si="0">AVERAGE(D7:D8)</f>
        <v>87.949999999999989</v>
      </c>
      <c r="E9" s="8">
        <f t="shared" si="0"/>
        <v>4.5</v>
      </c>
      <c r="F9" s="8">
        <f t="shared" si="0"/>
        <v>4.5</v>
      </c>
      <c r="G9" s="8">
        <f t="shared" si="0"/>
        <v>68.25</v>
      </c>
      <c r="H9" s="8">
        <f t="shared" si="0"/>
        <v>22.200000000000003</v>
      </c>
      <c r="I9" s="8">
        <f t="shared" si="0"/>
        <v>9.5500000000000007</v>
      </c>
      <c r="J9" s="8">
        <f>SUM(J7:J8)</f>
        <v>2</v>
      </c>
      <c r="K9" s="8">
        <f>SUM(K7:K8)</f>
        <v>1</v>
      </c>
      <c r="L9" s="8"/>
    </row>
    <row r="11" spans="1:14">
      <c r="B11" s="23" t="s">
        <v>65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4">
      <c r="B12" s="23" t="s">
        <v>64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4">
      <c r="B13" s="23" t="s">
        <v>11</v>
      </c>
      <c r="C13" s="23"/>
      <c r="D13" s="23"/>
      <c r="E13" s="23"/>
      <c r="F13" s="23"/>
      <c r="G13" s="23"/>
      <c r="H13" s="23"/>
      <c r="I13" s="23"/>
      <c r="J13" s="23"/>
      <c r="K13" s="23"/>
    </row>
    <row r="15" spans="1:14" s="6" customFormat="1" ht="15.75">
      <c r="A15" s="11"/>
      <c r="B15" s="28" t="s">
        <v>51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1"/>
      <c r="N15" s="11"/>
    </row>
    <row r="16" spans="1:14" s="6" customFormat="1" ht="15.75">
      <c r="A16" s="11"/>
      <c r="B16" s="28" t="s">
        <v>52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1"/>
      <c r="N16" s="11"/>
    </row>
    <row r="17" spans="1:14" s="6" customFormat="1" ht="15.75">
      <c r="A17" s="11"/>
      <c r="B17" s="25" t="s">
        <v>53</v>
      </c>
      <c r="C17" s="25"/>
      <c r="D17" s="25"/>
      <c r="E17" s="25"/>
      <c r="F17" s="25"/>
      <c r="G17" s="25"/>
      <c r="H17" s="25"/>
      <c r="I17" s="25"/>
      <c r="J17" s="25"/>
      <c r="K17" s="25"/>
      <c r="L17" s="11"/>
      <c r="M17" s="11"/>
      <c r="N17" s="11"/>
    </row>
    <row r="18" spans="1:14">
      <c r="A18"/>
      <c r="B18"/>
      <c r="C18"/>
      <c r="D18"/>
      <c r="E18"/>
      <c r="F18"/>
      <c r="G18" s="10"/>
      <c r="H18"/>
      <c r="I18"/>
      <c r="J18"/>
      <c r="K18"/>
      <c r="L18"/>
      <c r="M18"/>
      <c r="N18"/>
    </row>
  </sheetData>
  <mergeCells count="20">
    <mergeCell ref="A1:L1"/>
    <mergeCell ref="A2:L2"/>
    <mergeCell ref="A3:L3"/>
    <mergeCell ref="A4:L4"/>
    <mergeCell ref="B17:K17"/>
    <mergeCell ref="G5:I5"/>
    <mergeCell ref="J5:K5"/>
    <mergeCell ref="B15:L15"/>
    <mergeCell ref="B16:L16"/>
    <mergeCell ref="D5:D6"/>
    <mergeCell ref="L5:L6"/>
    <mergeCell ref="C5:C6"/>
    <mergeCell ref="B12:K12"/>
    <mergeCell ref="B5:B6"/>
    <mergeCell ref="A9:B9"/>
    <mergeCell ref="B13:K13"/>
    <mergeCell ref="F5:F6"/>
    <mergeCell ref="E5:E6"/>
    <mergeCell ref="B11:K11"/>
    <mergeCell ref="A5:A6"/>
  </mergeCells>
  <phoneticPr fontId="0" type="noConversion"/>
  <pageMargins left="1.299212598425197" right="0.19685039370078741" top="0.6692913385826772" bottom="3.937007874015748E-2" header="0.19685039370078741" footer="0.19685039370078741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2020-11-20T06:16:52Z</dcterms:modified>
</cp:coreProperties>
</file>